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Прайс 2016\"/>
    </mc:Choice>
  </mc:AlternateContent>
  <bookViews>
    <workbookView xWindow="0" yWindow="0" windowWidth="20490" windowHeight="7650"/>
  </bookViews>
  <sheets>
    <sheet name="FLAMINGO" sheetId="1" r:id="rId1"/>
  </sheets>
  <definedNames>
    <definedName name="_xlnm.Print_Area" localSheetId="0">FLAMINGO!$A$1:$K$36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1" l="1"/>
  <c r="C20" i="1"/>
  <c r="C13" i="1"/>
  <c r="C19" i="1" l="1"/>
  <c r="K19" i="1"/>
  <c r="K33" i="1" l="1"/>
  <c r="K34" i="1"/>
  <c r="K32" i="1"/>
  <c r="K24" i="1"/>
  <c r="K25" i="1"/>
  <c r="K26" i="1"/>
  <c r="K27" i="1"/>
  <c r="K28" i="1"/>
  <c r="K29" i="1"/>
  <c r="K30" i="1"/>
  <c r="K31" i="1"/>
  <c r="K23" i="1"/>
  <c r="K21" i="1"/>
  <c r="K14" i="1"/>
  <c r="K15" i="1"/>
  <c r="K16" i="1"/>
  <c r="K17" i="1"/>
  <c r="K18" i="1"/>
  <c r="K13" i="1"/>
  <c r="K12" i="1"/>
  <c r="C34" i="1" l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18" i="1"/>
  <c r="C17" i="1"/>
  <c r="C16" i="1"/>
  <c r="C15" i="1"/>
  <c r="C14" i="1"/>
  <c r="C12" i="1"/>
</calcChain>
</file>

<file path=xl/sharedStrings.xml><?xml version="1.0" encoding="utf-8"?>
<sst xmlns="http://schemas.openxmlformats.org/spreadsheetml/2006/main" count="43" uniqueCount="37">
  <si>
    <t>125/87mm</t>
  </si>
  <si>
    <t>150/100mm</t>
  </si>
  <si>
    <t>Элемент</t>
  </si>
  <si>
    <t>Желоб 4 м</t>
  </si>
  <si>
    <t>Труба 1 м</t>
  </si>
  <si>
    <t>Труба 3м</t>
  </si>
  <si>
    <t>Соеденитель желоба</t>
  </si>
  <si>
    <t>Соеденитель желоба с пражкой</t>
  </si>
  <si>
    <t>Заглушка желоба, универсальная</t>
  </si>
  <si>
    <t>Торцевой держатель желоба</t>
  </si>
  <si>
    <t>Стропильный держатель 160мм</t>
  </si>
  <si>
    <t>Угол внутренний 90°</t>
  </si>
  <si>
    <t>Угол внутренний 135°</t>
  </si>
  <si>
    <t>Угол наружный 90°</t>
  </si>
  <si>
    <t>Угол наружный 135°</t>
  </si>
  <si>
    <t>Колено трубы 60°</t>
  </si>
  <si>
    <t>Хомут водосточной трубы</t>
  </si>
  <si>
    <t>Тройник</t>
  </si>
  <si>
    <t>Сливное колено</t>
  </si>
  <si>
    <t xml:space="preserve">Дюбель для хомута трубы 8x100 </t>
  </si>
  <si>
    <t>Дюбель для хомута трубы 8x160</t>
  </si>
  <si>
    <t>Дюбель для хомута трубы 8x250</t>
  </si>
  <si>
    <t>Инструмент для крепления заглушки</t>
  </si>
  <si>
    <t>Розница</t>
  </si>
  <si>
    <t xml:space="preserve">Розница </t>
  </si>
  <si>
    <t>Герметик для Flamingo 310 ml</t>
  </si>
  <si>
    <t>Муфта трубы (заказная позиция)</t>
  </si>
  <si>
    <t>Стропильный держатель 210мм</t>
  </si>
  <si>
    <t>Воронка водосборная</t>
  </si>
  <si>
    <t>Воронка водосборная 125/100</t>
  </si>
  <si>
    <t>-</t>
  </si>
  <si>
    <r>
      <t xml:space="preserve">СИСТЕМА  </t>
    </r>
    <r>
      <rPr>
        <b/>
        <sz val="26"/>
        <color theme="1"/>
        <rFont val="Times New Roman"/>
        <family val="1"/>
        <charset val="204"/>
      </rPr>
      <t>125/87</t>
    </r>
    <r>
      <rPr>
        <sz val="26"/>
        <color theme="1"/>
        <rFont val="Times New Roman"/>
        <family val="1"/>
        <charset val="204"/>
      </rPr>
      <t xml:space="preserve"> Складская позиция</t>
    </r>
  </si>
  <si>
    <r>
      <t xml:space="preserve">СИСТЕМА  </t>
    </r>
    <r>
      <rPr>
        <b/>
        <sz val="26"/>
        <color rgb="FFFF0000"/>
        <rFont val="Times New Roman"/>
        <family val="1"/>
        <charset val="204"/>
      </rPr>
      <t xml:space="preserve">150/100 </t>
    </r>
    <r>
      <rPr>
        <sz val="26"/>
        <color rgb="FFFF0000"/>
        <rFont val="Times New Roman"/>
        <family val="1"/>
        <charset val="204"/>
      </rPr>
      <t>Заказная позиция</t>
    </r>
  </si>
  <si>
    <r>
      <t xml:space="preserve">подставте свою скидку    </t>
    </r>
    <r>
      <rPr>
        <b/>
        <sz val="26"/>
        <color theme="1"/>
        <rFont val="Times New Roman"/>
        <family val="1"/>
        <charset val="204"/>
      </rPr>
      <t xml:space="preserve">  ↓</t>
    </r>
  </si>
  <si>
    <t>подставте свою скидку       ↓</t>
  </si>
  <si>
    <t>без скидки</t>
  </si>
  <si>
    <r>
      <t>Курс ценообразования 31</t>
    </r>
    <r>
      <rPr>
        <b/>
        <i/>
        <sz val="36"/>
        <color theme="1"/>
        <rFont val="Times New Roman"/>
        <family val="1"/>
        <charset val="204"/>
      </rPr>
      <t>грн/евро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</si>
</sst>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1]"/>
  </numFmts>
  <fonts count="28" x14ac:knownFonts="1">
    <font>
      <sz val="11"/>
      <color theme="1"/>
      <name val="Calibri"/>
      <family val="2"/>
      <charset val="238"/>
      <scheme val="minor"/>
    </font>
    <font>
      <sz val="8"/>
      <color rgb="FF454A4C"/>
      <name val="Trebuchet MS"/>
      <family val="2"/>
      <charset val="238"/>
    </font>
    <font>
      <sz val="12"/>
      <color rgb="FF222222"/>
      <name val="Arial"/>
      <family val="2"/>
      <charset val="238"/>
    </font>
    <font>
      <b/>
      <sz val="9"/>
      <color rgb="FF454A4C"/>
      <name val="Trebuchet MS"/>
      <family val="2"/>
      <charset val="238"/>
    </font>
    <font>
      <sz val="18"/>
      <color theme="1"/>
      <name val="Calibri"/>
      <family val="2"/>
      <charset val="238"/>
      <scheme val="minor"/>
    </font>
    <font>
      <sz val="18"/>
      <color rgb="FF454A4C"/>
      <name val="Trebuchet MS"/>
      <family val="2"/>
      <charset val="238"/>
    </font>
    <font>
      <b/>
      <sz val="18"/>
      <color rgb="FF454A4C"/>
      <name val="Trebuchet MS"/>
      <family val="2"/>
      <charset val="238"/>
    </font>
    <font>
      <u/>
      <sz val="10"/>
      <color indexed="12"/>
      <name val="Arial Cyr"/>
      <charset val="204"/>
    </font>
    <font>
      <sz val="11"/>
      <color theme="1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color theme="3" tint="0.39997558519241921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i/>
      <sz val="3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rgb="FF454A4C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164" fontId="0" fillId="0" borderId="0" xfId="0" applyNumberFormat="1"/>
    <xf numFmtId="0" fontId="1" fillId="0" borderId="0" xfId="0" applyFont="1"/>
    <xf numFmtId="164" fontId="2" fillId="0" borderId="0" xfId="0" applyNumberFormat="1" applyFont="1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0" borderId="0" xfId="0" applyFont="1"/>
    <xf numFmtId="4" fontId="9" fillId="0" borderId="0" xfId="0" applyNumberFormat="1" applyFont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  <xf numFmtId="164" fontId="24" fillId="0" borderId="19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4" fontId="24" fillId="0" borderId="18" xfId="0" applyNumberFormat="1" applyFont="1" applyBorder="1" applyAlignment="1">
      <alignment horizontal="center" vertical="center"/>
    </xf>
    <xf numFmtId="164" fontId="24" fillId="0" borderId="6" xfId="0" applyNumberFormat="1" applyFont="1" applyBorder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4" fillId="0" borderId="26" xfId="0" applyNumberFormat="1" applyFont="1" applyBorder="1" applyAlignment="1">
      <alignment horizontal="center" vertical="center"/>
    </xf>
    <xf numFmtId="164" fontId="24" fillId="0" borderId="13" xfId="0" applyNumberFormat="1" applyFont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5" xfId="0" applyNumberFormat="1" applyFont="1" applyBorder="1" applyAlignment="1">
      <alignment horizontal="center" vertical="center"/>
    </xf>
    <xf numFmtId="164" fontId="24" fillId="0" borderId="22" xfId="0" applyNumberFormat="1" applyFont="1" applyBorder="1" applyAlignment="1">
      <alignment horizontal="center" vertical="center"/>
    </xf>
    <xf numFmtId="164" fontId="24" fillId="0" borderId="14" xfId="0" applyNumberFormat="1" applyFont="1" applyBorder="1" applyAlignment="1">
      <alignment horizontal="center" vertical="center"/>
    </xf>
    <xf numFmtId="164" fontId="24" fillId="0" borderId="4" xfId="0" applyNumberFormat="1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9" fontId="18" fillId="2" borderId="16" xfId="0" applyNumberFormat="1" applyFont="1" applyFill="1" applyBorder="1" applyAlignment="1">
      <alignment horizontal="center" vertical="center"/>
    </xf>
    <xf numFmtId="164" fontId="24" fillId="0" borderId="34" xfId="0" applyNumberFormat="1" applyFont="1" applyBorder="1" applyAlignment="1">
      <alignment horizontal="center" vertical="center"/>
    </xf>
    <xf numFmtId="164" fontId="24" fillId="0" borderId="35" xfId="0" applyNumberFormat="1" applyFont="1" applyBorder="1" applyAlignment="1">
      <alignment horizontal="center" vertical="center"/>
    </xf>
    <xf numFmtId="164" fontId="26" fillId="0" borderId="15" xfId="0" applyNumberFormat="1" applyFont="1" applyBorder="1" applyAlignment="1">
      <alignment horizontal="center" vertical="center" wrapText="1"/>
    </xf>
    <xf numFmtId="164" fontId="26" fillId="0" borderId="30" xfId="0" applyNumberFormat="1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3" fillId="0" borderId="24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49" fontId="10" fillId="0" borderId="0" xfId="0" applyNumberFormat="1" applyFont="1" applyAlignment="1">
      <alignment horizontal="right" vertical="center" wrapText="1"/>
    </xf>
    <xf numFmtId="4" fontId="11" fillId="0" borderId="0" xfId="1" applyNumberFormat="1" applyFont="1" applyAlignment="1" applyProtection="1">
      <alignment horizontal="right" vertical="center" wrapText="1"/>
    </xf>
    <xf numFmtId="0" fontId="21" fillId="0" borderId="0" xfId="0" applyFont="1" applyBorder="1" applyAlignment="1">
      <alignment horizontal="center"/>
    </xf>
    <xf numFmtId="0" fontId="19" fillId="2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 wrapText="1"/>
    </xf>
    <xf numFmtId="0" fontId="12" fillId="3" borderId="7" xfId="0" applyFont="1" applyFill="1" applyBorder="1" applyAlignment="1">
      <alignment horizontal="center" vertical="top" wrapText="1"/>
    </xf>
    <xf numFmtId="0" fontId="8" fillId="3" borderId="9" xfId="0" applyFont="1" applyFill="1" applyBorder="1" applyAlignment="1">
      <alignment horizontal="center" vertical="top" wrapText="1"/>
    </xf>
    <xf numFmtId="0" fontId="14" fillId="3" borderId="7" xfId="0" applyFont="1" applyFill="1" applyBorder="1" applyAlignment="1">
      <alignment horizontal="center" vertical="top" wrapText="1"/>
    </xf>
    <xf numFmtId="0" fontId="16" fillId="3" borderId="9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12" fillId="3" borderId="3" xfId="0" applyFont="1" applyFill="1" applyBorder="1" applyAlignment="1">
      <alignment horizontal="center" vertical="top" wrapText="1"/>
    </xf>
  </cellXfs>
  <cellStyles count="2">
    <cellStyle name="Гиперссылка 3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11</xdr:row>
      <xdr:rowOff>0</xdr:rowOff>
    </xdr:from>
    <xdr:to>
      <xdr:col>5</xdr:col>
      <xdr:colOff>514350</xdr:colOff>
      <xdr:row>12</xdr:row>
      <xdr:rowOff>61195</xdr:rowOff>
    </xdr:to>
    <xdr:pic>
      <xdr:nvPicPr>
        <xdr:cNvPr id="4" name="Obraz 3" descr="/index.php?page=Ryn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654" y="2524163"/>
          <a:ext cx="1653267" cy="221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12</xdr:row>
      <xdr:rowOff>66677</xdr:rowOff>
    </xdr:from>
    <xdr:to>
      <xdr:col>5</xdr:col>
      <xdr:colOff>519377</xdr:colOff>
      <xdr:row>13</xdr:row>
      <xdr:rowOff>966107</xdr:rowOff>
    </xdr:to>
    <xdr:pic>
      <xdr:nvPicPr>
        <xdr:cNvPr id="5" name="Obraz 4" descr="/index.php?page=Rura+spustow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3180" y="4842784"/>
          <a:ext cx="1648768" cy="20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91169</xdr:colOff>
      <xdr:row>13</xdr:row>
      <xdr:rowOff>991962</xdr:rowOff>
    </xdr:from>
    <xdr:to>
      <xdr:col>5</xdr:col>
      <xdr:colOff>538843</xdr:colOff>
      <xdr:row>15</xdr:row>
      <xdr:rowOff>54428</xdr:rowOff>
    </xdr:to>
    <xdr:pic>
      <xdr:nvPicPr>
        <xdr:cNvPr id="6" name="Obraz 5" descr="/index.php?page=%C5%81%C4%85cznik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9598" y="8516712"/>
          <a:ext cx="1672316" cy="204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27215</xdr:colOff>
      <xdr:row>15</xdr:row>
      <xdr:rowOff>40821</xdr:rowOff>
    </xdr:from>
    <xdr:to>
      <xdr:col>5</xdr:col>
      <xdr:colOff>474889</xdr:colOff>
      <xdr:row>16</xdr:row>
      <xdr:rowOff>95251</xdr:rowOff>
    </xdr:to>
    <xdr:pic>
      <xdr:nvPicPr>
        <xdr:cNvPr id="7" name="Obraz 6" descr="/index.php?page=%C5%81%C4%85cznik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4" y="9130392"/>
          <a:ext cx="1672316" cy="2109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15</xdr:row>
      <xdr:rowOff>249011</xdr:rowOff>
    </xdr:from>
    <xdr:to>
      <xdr:col>8</xdr:col>
      <xdr:colOff>441504</xdr:colOff>
      <xdr:row>15</xdr:row>
      <xdr:rowOff>1877786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7793" y="10753725"/>
          <a:ext cx="1513747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125186</xdr:colOff>
      <xdr:row>14</xdr:row>
      <xdr:rowOff>212272</xdr:rowOff>
    </xdr:from>
    <xdr:to>
      <xdr:col>8</xdr:col>
      <xdr:colOff>383458</xdr:colOff>
      <xdr:row>14</xdr:row>
      <xdr:rowOff>1812472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0579" y="8730343"/>
          <a:ext cx="148291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65314</xdr:colOff>
      <xdr:row>12</xdr:row>
      <xdr:rowOff>545647</xdr:rowOff>
    </xdr:from>
    <xdr:to>
      <xdr:col>8</xdr:col>
      <xdr:colOff>589190</xdr:colOff>
      <xdr:row>13</xdr:row>
      <xdr:rowOff>612320</xdr:rowOff>
    </xdr:to>
    <xdr:pic>
      <xdr:nvPicPr>
        <xdr:cNvPr id="13" name="irc_mi" descr="http://www.kreocen.pl/img/z/0/p/629490/1/Budmat-rura-spustowa-100-system-150-1mb-Flaming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207" y="5321754"/>
          <a:ext cx="1748519" cy="1236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40482</xdr:colOff>
      <xdr:row>11</xdr:row>
      <xdr:rowOff>408214</xdr:rowOff>
    </xdr:from>
    <xdr:to>
      <xdr:col>8</xdr:col>
      <xdr:colOff>554833</xdr:colOff>
      <xdr:row>11</xdr:row>
      <xdr:rowOff>1513505</xdr:rowOff>
    </xdr:to>
    <xdr:pic>
      <xdr:nvPicPr>
        <xdr:cNvPr id="15" name="Obraz 14" descr="http://www.budmat.pl/userfiles/tiny_mc_mages/rynna_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5875" y="4503964"/>
          <a:ext cx="1738994" cy="1105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16</xdr:row>
      <xdr:rowOff>638175</xdr:rowOff>
    </xdr:from>
    <xdr:to>
      <xdr:col>8</xdr:col>
      <xdr:colOff>574677</xdr:colOff>
      <xdr:row>16</xdr:row>
      <xdr:rowOff>1700893</xdr:rowOff>
    </xdr:to>
    <xdr:pic>
      <xdr:nvPicPr>
        <xdr:cNvPr id="17" name="Obraz 16" descr="http://www.budmat.pl/userfiles/tiny_mc_mages/denko_rynny_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2519" y="11782425"/>
          <a:ext cx="1751694" cy="1062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114301</xdr:colOff>
      <xdr:row>16</xdr:row>
      <xdr:rowOff>47625</xdr:rowOff>
    </xdr:from>
    <xdr:to>
      <xdr:col>5</xdr:col>
      <xdr:colOff>561975</xdr:colOff>
      <xdr:row>16</xdr:row>
      <xdr:rowOff>2122714</xdr:rowOff>
    </xdr:to>
    <xdr:pic>
      <xdr:nvPicPr>
        <xdr:cNvPr id="18" name="Obraz 17" descr="/index.php?page=Denko+rynn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30" y="11382375"/>
          <a:ext cx="1672316" cy="207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17</xdr:row>
      <xdr:rowOff>361950</xdr:rowOff>
    </xdr:from>
    <xdr:to>
      <xdr:col>8</xdr:col>
      <xdr:colOff>470164</xdr:colOff>
      <xdr:row>17</xdr:row>
      <xdr:rowOff>2057400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497175"/>
          <a:ext cx="1575063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17</xdr:row>
      <xdr:rowOff>57151</xdr:rowOff>
    </xdr:from>
    <xdr:to>
      <xdr:col>5</xdr:col>
      <xdr:colOff>529338</xdr:colOff>
      <xdr:row>18</xdr:row>
      <xdr:rowOff>68037</xdr:rowOff>
    </xdr:to>
    <xdr:pic>
      <xdr:nvPicPr>
        <xdr:cNvPr id="20" name="Obraz 19" descr="/index.php?page=Haki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655" y="13541830"/>
          <a:ext cx="1668254" cy="216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17</xdr:row>
      <xdr:rowOff>1932214</xdr:rowOff>
    </xdr:from>
    <xdr:to>
      <xdr:col>5</xdr:col>
      <xdr:colOff>510287</xdr:colOff>
      <xdr:row>19</xdr:row>
      <xdr:rowOff>230867</xdr:rowOff>
    </xdr:to>
    <xdr:pic>
      <xdr:nvPicPr>
        <xdr:cNvPr id="22" name="Obraz 21" descr="/index.php?page=H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104" y="15811500"/>
          <a:ext cx="1668254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141514</xdr:colOff>
      <xdr:row>17</xdr:row>
      <xdr:rowOff>2095500</xdr:rowOff>
    </xdr:from>
    <xdr:to>
      <xdr:col>8</xdr:col>
      <xdr:colOff>529278</xdr:colOff>
      <xdr:row>18</xdr:row>
      <xdr:rowOff>1528534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889" y="16383000"/>
          <a:ext cx="1594264" cy="1576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600076</xdr:colOff>
      <xdr:row>20</xdr:row>
      <xdr:rowOff>594633</xdr:rowOff>
    </xdr:from>
    <xdr:to>
      <xdr:col>8</xdr:col>
      <xdr:colOff>535468</xdr:colOff>
      <xdr:row>21</xdr:row>
      <xdr:rowOff>654504</xdr:rowOff>
    </xdr:to>
    <xdr:pic>
      <xdr:nvPicPr>
        <xdr:cNvPr id="28" name="Obraz 27" descr="http://www.budmat.pl/userfiles/tiny_mc_mages/sztucer_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147" y="18692133"/>
          <a:ext cx="1772357" cy="95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20</xdr:row>
      <xdr:rowOff>57150</xdr:rowOff>
    </xdr:from>
    <xdr:to>
      <xdr:col>5</xdr:col>
      <xdr:colOff>523875</xdr:colOff>
      <xdr:row>22</xdr:row>
      <xdr:rowOff>79376</xdr:rowOff>
    </xdr:to>
    <xdr:pic>
      <xdr:nvPicPr>
        <xdr:cNvPr id="29" name="Obraz 28" descr="/index.php?page=Sztuce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654" y="20563114"/>
          <a:ext cx="1662792" cy="192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22</xdr:row>
      <xdr:rowOff>476250</xdr:rowOff>
    </xdr:from>
    <xdr:to>
      <xdr:col>8</xdr:col>
      <xdr:colOff>571501</xdr:colOff>
      <xdr:row>23</xdr:row>
      <xdr:rowOff>548814</xdr:rowOff>
    </xdr:to>
    <xdr:pic>
      <xdr:nvPicPr>
        <xdr:cNvPr id="30" name="Obraz 29" descr="http://www.budmat.pl/userfiles/tiny_mc_mages/naroznik_wewn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494" y="24792214"/>
          <a:ext cx="1758043" cy="107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22</xdr:row>
      <xdr:rowOff>2721</xdr:rowOff>
    </xdr:from>
    <xdr:to>
      <xdr:col>5</xdr:col>
      <xdr:colOff>548388</xdr:colOff>
      <xdr:row>24</xdr:row>
      <xdr:rowOff>81642</xdr:rowOff>
    </xdr:to>
    <xdr:pic>
      <xdr:nvPicPr>
        <xdr:cNvPr id="32" name="Obraz 31" descr="/index.php?page=Naro%C5%BCnik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3204" y="24318685"/>
          <a:ext cx="1668255" cy="209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100693</xdr:colOff>
      <xdr:row>23</xdr:row>
      <xdr:rowOff>941615</xdr:rowOff>
    </xdr:from>
    <xdr:to>
      <xdr:col>5</xdr:col>
      <xdr:colOff>544306</xdr:colOff>
      <xdr:row>26</xdr:row>
      <xdr:rowOff>13607</xdr:rowOff>
    </xdr:to>
    <xdr:pic>
      <xdr:nvPicPr>
        <xdr:cNvPr id="33" name="Obraz 32" descr="/index.php?page=Naro%C5%BCniki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122" y="26264508"/>
          <a:ext cx="1668255" cy="2215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24</xdr:row>
      <xdr:rowOff>809625</xdr:rowOff>
    </xdr:from>
    <xdr:to>
      <xdr:col>8</xdr:col>
      <xdr:colOff>577673</xdr:colOff>
      <xdr:row>25</xdr:row>
      <xdr:rowOff>683078</xdr:rowOff>
    </xdr:to>
    <xdr:pic>
      <xdr:nvPicPr>
        <xdr:cNvPr id="35" name="Obraz 34" descr="http://www.budmat.pl/userfiles/tiny_mc_mages/naroznik_zewn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6" y="29698950"/>
          <a:ext cx="174924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30</xdr:row>
      <xdr:rowOff>38103</xdr:rowOff>
    </xdr:from>
    <xdr:to>
      <xdr:col>5</xdr:col>
      <xdr:colOff>509851</xdr:colOff>
      <xdr:row>31</xdr:row>
      <xdr:rowOff>40823</xdr:rowOff>
    </xdr:to>
    <xdr:pic>
      <xdr:nvPicPr>
        <xdr:cNvPr id="45" name="Obraz 44" descr="/index.php?page=Schemat+rynny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655" y="39240282"/>
          <a:ext cx="1648767" cy="196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55791</xdr:colOff>
      <xdr:row>30</xdr:row>
      <xdr:rowOff>677637</xdr:rowOff>
    </xdr:from>
    <xdr:to>
      <xdr:col>8</xdr:col>
      <xdr:colOff>598294</xdr:colOff>
      <xdr:row>30</xdr:row>
      <xdr:rowOff>1630136</xdr:rowOff>
    </xdr:to>
    <xdr:pic>
      <xdr:nvPicPr>
        <xdr:cNvPr id="46" name="Obraz 45" descr="http://www.budmat.pl/userfiles/tiny_mc_mages/wylewka_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0684" y="41254137"/>
          <a:ext cx="1767146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31</xdr:row>
      <xdr:rowOff>752475</xdr:rowOff>
    </xdr:from>
    <xdr:to>
      <xdr:col>5</xdr:col>
      <xdr:colOff>549558</xdr:colOff>
      <xdr:row>33</xdr:row>
      <xdr:rowOff>157388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47882175"/>
          <a:ext cx="1702082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</xdr:colOff>
      <xdr:row>34</xdr:row>
      <xdr:rowOff>47626</xdr:rowOff>
    </xdr:from>
    <xdr:to>
      <xdr:col>6</xdr:col>
      <xdr:colOff>324740</xdr:colOff>
      <xdr:row>34</xdr:row>
      <xdr:rowOff>2047876</xdr:rowOff>
    </xdr:to>
    <xdr:pic>
      <xdr:nvPicPr>
        <xdr:cNvPr id="52" name="irc_mi" descr="http://cdn.bricoman.pl/upload/products/zoom/uszczelniacz-300734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0525" y="39560501"/>
          <a:ext cx="88671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35</xdr:row>
      <xdr:rowOff>88449</xdr:rowOff>
    </xdr:from>
    <xdr:to>
      <xdr:col>8</xdr:col>
      <xdr:colOff>549276</xdr:colOff>
      <xdr:row>35</xdr:row>
      <xdr:rowOff>1364799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1568" y="53455663"/>
          <a:ext cx="1707244" cy="1276350"/>
        </a:xfrm>
        <a:prstGeom prst="rect">
          <a:avLst/>
        </a:prstGeom>
      </xdr:spPr>
    </xdr:pic>
    <xdr:clientData/>
  </xdr:twoCellAnchor>
  <xdr:twoCellAnchor editAs="oneCell">
    <xdr:from>
      <xdr:col>3</xdr:col>
      <xdr:colOff>80283</xdr:colOff>
      <xdr:row>35</xdr:row>
      <xdr:rowOff>190501</xdr:rowOff>
    </xdr:from>
    <xdr:to>
      <xdr:col>5</xdr:col>
      <xdr:colOff>588523</xdr:colOff>
      <xdr:row>35</xdr:row>
      <xdr:rowOff>1340304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212" y="53557715"/>
          <a:ext cx="1732882" cy="114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51707</xdr:colOff>
      <xdr:row>26</xdr:row>
      <xdr:rowOff>410936</xdr:rowOff>
    </xdr:from>
    <xdr:to>
      <xdr:col>8</xdr:col>
      <xdr:colOff>585107</xdr:colOff>
      <xdr:row>26</xdr:row>
      <xdr:rowOff>1375285</xdr:rowOff>
    </xdr:to>
    <xdr:pic>
      <xdr:nvPicPr>
        <xdr:cNvPr id="56" name="Obraz 55" descr="http://www.budmat.pl/userfiles/tiny_mc_mages/kolanko_60st_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28877079"/>
          <a:ext cx="1758043" cy="96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26</xdr:row>
      <xdr:rowOff>47626</xdr:rowOff>
    </xdr:from>
    <xdr:to>
      <xdr:col>5</xdr:col>
      <xdr:colOff>533398</xdr:colOff>
      <xdr:row>26</xdr:row>
      <xdr:rowOff>1932214</xdr:rowOff>
    </xdr:to>
    <xdr:pic>
      <xdr:nvPicPr>
        <xdr:cNvPr id="58" name="Obraz 57" descr="/index.php?page=Kolanko+60+st.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3179" y="27969483"/>
          <a:ext cx="1662790" cy="188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32</xdr:row>
      <xdr:rowOff>95250</xdr:rowOff>
    </xdr:from>
    <xdr:to>
      <xdr:col>8</xdr:col>
      <xdr:colOff>561976</xdr:colOff>
      <xdr:row>32</xdr:row>
      <xdr:rowOff>750205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48072675"/>
          <a:ext cx="1733550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38100</xdr:rowOff>
    </xdr:from>
    <xdr:to>
      <xdr:col>5</xdr:col>
      <xdr:colOff>509851</xdr:colOff>
      <xdr:row>30</xdr:row>
      <xdr:rowOff>79374</xdr:rowOff>
    </xdr:to>
    <xdr:pic>
      <xdr:nvPicPr>
        <xdr:cNvPr id="60" name="Obraz 59" descr="/index.php?page=Rura+spustow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4359850"/>
          <a:ext cx="1630626" cy="170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204106</xdr:colOff>
      <xdr:row>29</xdr:row>
      <xdr:rowOff>95250</xdr:rowOff>
    </xdr:from>
    <xdr:to>
      <xdr:col>8</xdr:col>
      <xdr:colOff>525236</xdr:colOff>
      <xdr:row>29</xdr:row>
      <xdr:rowOff>1616796</xdr:rowOff>
    </xdr:to>
    <xdr:pic>
      <xdr:nvPicPr>
        <xdr:cNvPr id="61" name="Obraz 60" descr="http://www.budmat.pl/userfiles/tiny_mc_mages/trojnik_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35160857"/>
          <a:ext cx="1545773" cy="1521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27</xdr:row>
      <xdr:rowOff>28575</xdr:rowOff>
    </xdr:from>
    <xdr:to>
      <xdr:col>5</xdr:col>
      <xdr:colOff>504824</xdr:colOff>
      <xdr:row>27</xdr:row>
      <xdr:rowOff>2041070</xdr:rowOff>
    </xdr:to>
    <xdr:pic>
      <xdr:nvPicPr>
        <xdr:cNvPr id="63" name="Obraz 62" descr="/index.php?page=Z%C5%82%C4%85czka+rury+spustowej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604" y="30481361"/>
          <a:ext cx="1662791" cy="201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27</xdr:row>
      <xdr:rowOff>628650</xdr:rowOff>
    </xdr:from>
    <xdr:to>
      <xdr:col>8</xdr:col>
      <xdr:colOff>577671</xdr:colOff>
      <xdr:row>27</xdr:row>
      <xdr:rowOff>1571624</xdr:rowOff>
    </xdr:to>
    <xdr:pic>
      <xdr:nvPicPr>
        <xdr:cNvPr id="65" name="Obraz 64" descr="http://www.budmat.pl/userfiles/tiny_mc_mages/zlaczka_rury_spustowej_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34594800"/>
          <a:ext cx="1749245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57150</xdr:rowOff>
    </xdr:from>
    <xdr:to>
      <xdr:col>5</xdr:col>
      <xdr:colOff>512880</xdr:colOff>
      <xdr:row>28</xdr:row>
      <xdr:rowOff>2457448</xdr:rowOff>
    </xdr:to>
    <xdr:pic>
      <xdr:nvPicPr>
        <xdr:cNvPr id="66" name="Obraz 65" descr="/index.php?page=Obejma+rury+spustowej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6556950"/>
          <a:ext cx="1636830" cy="240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28</xdr:row>
      <xdr:rowOff>590550</xdr:rowOff>
    </xdr:from>
    <xdr:to>
      <xdr:col>8</xdr:col>
      <xdr:colOff>581025</xdr:colOff>
      <xdr:row>28</xdr:row>
      <xdr:rowOff>1545602</xdr:rowOff>
    </xdr:to>
    <xdr:pic>
      <xdr:nvPicPr>
        <xdr:cNvPr id="67" name="Obraz 66" descr="http://www.budmat.pl/userfiles/tiny_mc_mages/obejma_rury_spustowej_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37090350"/>
          <a:ext cx="1771649" cy="95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36284</xdr:colOff>
      <xdr:row>7</xdr:row>
      <xdr:rowOff>73480</xdr:rowOff>
    </xdr:from>
    <xdr:to>
      <xdr:col>8</xdr:col>
      <xdr:colOff>79375</xdr:colOff>
      <xdr:row>8</xdr:row>
      <xdr:rowOff>733428</xdr:rowOff>
    </xdr:to>
    <xdr:pic>
      <xdr:nvPicPr>
        <xdr:cNvPr id="68" name="ctl0_ctl0_PageContent_Content_pagePicture" descr="http://www.budmat.pl/.thumbs/125x75_prop/userfiles/xpages/pictures/main/logo_flamingo.pn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159" y="2470605"/>
          <a:ext cx="2456091" cy="1533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</xdr:row>
      <xdr:rowOff>1932214</xdr:rowOff>
    </xdr:from>
    <xdr:to>
      <xdr:col>5</xdr:col>
      <xdr:colOff>510287</xdr:colOff>
      <xdr:row>20</xdr:row>
      <xdr:rowOff>434067</xdr:rowOff>
    </xdr:to>
    <xdr:pic>
      <xdr:nvPicPr>
        <xdr:cNvPr id="40" name="Obraz 21" descr="/index.php?page=H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6108589"/>
          <a:ext cx="1650112" cy="202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141514</xdr:colOff>
      <xdr:row>18</xdr:row>
      <xdr:rowOff>2095500</xdr:rowOff>
    </xdr:from>
    <xdr:to>
      <xdr:col>8</xdr:col>
      <xdr:colOff>529278</xdr:colOff>
      <xdr:row>19</xdr:row>
      <xdr:rowOff>1569809</xdr:rowOff>
    </xdr:to>
    <xdr:pic>
      <xdr:nvPicPr>
        <xdr:cNvPr id="41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889" y="16271875"/>
          <a:ext cx="1594264" cy="1576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oveks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tabSelected="1" view="pageBreakPreview" zoomScale="70" zoomScaleNormal="70" zoomScaleSheetLayoutView="70" workbookViewId="0">
      <selection activeCell="Q8" sqref="Q8"/>
    </sheetView>
  </sheetViews>
  <sheetFormatPr defaultRowHeight="15" x14ac:dyDescent="0.25"/>
  <cols>
    <col min="1" max="1" width="44.28515625" customWidth="1"/>
    <col min="2" max="3" width="22.28515625" customWidth="1"/>
    <col min="10" max="11" width="23.5703125" customWidth="1"/>
  </cols>
  <sheetData>
    <row r="1" spans="1:16" ht="23.25" customHeight="1" x14ac:dyDescent="0.25">
      <c r="A1" s="8"/>
      <c r="B1" s="8"/>
      <c r="C1" s="8"/>
      <c r="D1" s="8"/>
      <c r="E1" s="9"/>
      <c r="F1" s="57"/>
      <c r="G1" s="57"/>
      <c r="H1" s="57"/>
      <c r="I1" s="57"/>
      <c r="J1" s="57"/>
      <c r="K1" s="57"/>
    </row>
    <row r="2" spans="1:16" ht="23.25" customHeight="1" x14ac:dyDescent="0.25">
      <c r="A2" s="8"/>
      <c r="B2" s="8"/>
      <c r="C2" s="8"/>
      <c r="D2" s="8"/>
      <c r="E2" s="57"/>
      <c r="F2" s="57"/>
      <c r="G2" s="57"/>
      <c r="H2" s="57"/>
      <c r="I2" s="57"/>
      <c r="J2" s="57"/>
      <c r="K2" s="57"/>
    </row>
    <row r="3" spans="1:16" ht="23.25" customHeight="1" x14ac:dyDescent="0.25">
      <c r="A3" s="8"/>
      <c r="B3" s="8"/>
      <c r="C3" s="8"/>
      <c r="D3" s="8"/>
      <c r="E3" s="57"/>
      <c r="F3" s="57"/>
      <c r="G3" s="57"/>
      <c r="H3" s="57"/>
      <c r="I3" s="57"/>
      <c r="J3" s="57"/>
      <c r="K3" s="57"/>
    </row>
    <row r="4" spans="1:16" ht="23.25" customHeight="1" x14ac:dyDescent="0.25">
      <c r="A4" s="8"/>
      <c r="B4" s="8"/>
      <c r="C4" s="8"/>
      <c r="D4" s="8"/>
      <c r="E4" s="9"/>
      <c r="F4" s="57"/>
      <c r="G4" s="57"/>
      <c r="H4" s="57"/>
      <c r="I4" s="57"/>
      <c r="J4" s="57"/>
      <c r="K4" s="57"/>
    </row>
    <row r="5" spans="1:16" ht="23.25" customHeight="1" x14ac:dyDescent="0.25">
      <c r="A5" s="8"/>
      <c r="B5" s="8"/>
      <c r="C5" s="8"/>
      <c r="D5" s="8"/>
      <c r="E5" s="9"/>
      <c r="F5" s="57"/>
      <c r="G5" s="57"/>
      <c r="H5" s="57"/>
      <c r="I5" s="57"/>
      <c r="J5" s="57"/>
      <c r="K5" s="57"/>
    </row>
    <row r="6" spans="1:16" ht="23.25" customHeight="1" x14ac:dyDescent="0.25">
      <c r="A6" s="8"/>
      <c r="B6" s="8"/>
      <c r="C6" s="8"/>
      <c r="D6" s="8"/>
      <c r="E6" s="48"/>
      <c r="F6" s="48"/>
      <c r="G6" s="48"/>
      <c r="H6" s="48"/>
      <c r="I6" s="48"/>
      <c r="J6" s="48"/>
      <c r="K6" s="48"/>
    </row>
    <row r="7" spans="1:16" ht="45.75" customHeight="1" thickBot="1" x14ac:dyDescent="0.3">
      <c r="A7" s="8"/>
      <c r="B7" s="8"/>
      <c r="C7" s="8"/>
      <c r="D7" s="8"/>
      <c r="E7" s="49"/>
      <c r="F7" s="49"/>
      <c r="G7" s="49"/>
      <c r="H7" s="49"/>
      <c r="I7" s="49"/>
      <c r="J7" s="49"/>
      <c r="K7" s="49"/>
    </row>
    <row r="8" spans="1:16" ht="68.25" customHeight="1" thickBot="1" x14ac:dyDescent="0.3">
      <c r="A8" s="8"/>
      <c r="B8" s="64" t="s">
        <v>31</v>
      </c>
      <c r="C8" s="65"/>
      <c r="D8" s="8"/>
      <c r="E8" s="8"/>
      <c r="F8" s="8"/>
      <c r="G8" s="8"/>
      <c r="H8" s="8"/>
      <c r="I8" s="8"/>
      <c r="J8" s="62" t="s">
        <v>32</v>
      </c>
      <c r="K8" s="63"/>
    </row>
    <row r="9" spans="1:16" ht="73.5" customHeight="1" thickBot="1" x14ac:dyDescent="0.3">
      <c r="A9" s="8"/>
      <c r="B9" s="58" t="s">
        <v>33</v>
      </c>
      <c r="C9" s="59"/>
      <c r="D9" s="8"/>
      <c r="E9" s="8"/>
      <c r="F9" s="8"/>
      <c r="G9" s="8"/>
      <c r="H9" s="8"/>
      <c r="I9" s="8"/>
      <c r="J9" s="60" t="s">
        <v>34</v>
      </c>
      <c r="K9" s="61"/>
    </row>
    <row r="10" spans="1:16" ht="46.5" customHeight="1" thickBot="1" x14ac:dyDescent="0.4">
      <c r="A10" s="44" t="s">
        <v>2</v>
      </c>
      <c r="B10" s="10" t="s">
        <v>23</v>
      </c>
      <c r="C10" s="30">
        <v>0.15</v>
      </c>
      <c r="D10" s="51" t="s">
        <v>36</v>
      </c>
      <c r="E10" s="52"/>
      <c r="F10" s="52"/>
      <c r="G10" s="52"/>
      <c r="H10" s="52"/>
      <c r="I10" s="53"/>
      <c r="J10" s="11" t="s">
        <v>24</v>
      </c>
      <c r="K10" s="30">
        <v>0.15</v>
      </c>
      <c r="L10" s="5"/>
    </row>
    <row r="11" spans="1:16" ht="36.75" customHeight="1" thickBot="1" x14ac:dyDescent="0.4">
      <c r="A11" s="45"/>
      <c r="B11" s="28" t="s">
        <v>0</v>
      </c>
      <c r="C11" s="29" t="s">
        <v>0</v>
      </c>
      <c r="D11" s="54"/>
      <c r="E11" s="55"/>
      <c r="F11" s="55"/>
      <c r="G11" s="55"/>
      <c r="H11" s="55"/>
      <c r="I11" s="56"/>
      <c r="J11" s="28" t="s">
        <v>1</v>
      </c>
      <c r="K11" s="29" t="s">
        <v>1</v>
      </c>
      <c r="L11" s="5"/>
    </row>
    <row r="12" spans="1:16" ht="168.75" customHeight="1" thickBot="1" x14ac:dyDescent="0.4">
      <c r="A12" s="35" t="s">
        <v>3</v>
      </c>
      <c r="B12" s="12">
        <v>19.350000000000001</v>
      </c>
      <c r="C12" s="13">
        <f>B12-(B12*$C$10)</f>
        <v>16.447500000000002</v>
      </c>
      <c r="D12" s="43"/>
      <c r="E12" s="43"/>
      <c r="F12" s="43"/>
      <c r="G12" s="43"/>
      <c r="H12" s="43"/>
      <c r="I12" s="43"/>
      <c r="J12" s="22">
        <v>24.17</v>
      </c>
      <c r="K12" s="13">
        <f>J12*(1-$K$10)</f>
        <v>20.544499999999999</v>
      </c>
      <c r="L12" s="5"/>
      <c r="M12" s="3"/>
      <c r="N12" s="1"/>
      <c r="O12" s="1"/>
      <c r="P12" s="1"/>
    </row>
    <row r="13" spans="1:16" ht="92.25" customHeight="1" x14ac:dyDescent="0.35">
      <c r="A13" s="36" t="s">
        <v>4</v>
      </c>
      <c r="B13" s="14">
        <v>6.29</v>
      </c>
      <c r="C13" s="15">
        <f t="shared" ref="C13:C19" si="0">B13-(B13*$C$10)</f>
        <v>5.3464999999999998</v>
      </c>
      <c r="D13" s="41"/>
      <c r="E13" s="41"/>
      <c r="F13" s="41"/>
      <c r="G13" s="41"/>
      <c r="H13" s="41"/>
      <c r="I13" s="41"/>
      <c r="J13" s="23">
        <v>7.52</v>
      </c>
      <c r="K13" s="15">
        <f>J13*(1-$K$10)</f>
        <v>6.3919999999999995</v>
      </c>
      <c r="L13" s="5"/>
      <c r="M13" s="3"/>
      <c r="N13" s="1"/>
      <c r="O13" s="1"/>
      <c r="P13" s="1"/>
    </row>
    <row r="14" spans="1:16" ht="78" customHeight="1" thickBot="1" x14ac:dyDescent="0.4">
      <c r="A14" s="37" t="s">
        <v>5</v>
      </c>
      <c r="B14" s="16">
        <v>18.88</v>
      </c>
      <c r="C14" s="17">
        <f t="shared" si="0"/>
        <v>16.047999999999998</v>
      </c>
      <c r="D14" s="42"/>
      <c r="E14" s="42"/>
      <c r="F14" s="42"/>
      <c r="G14" s="42"/>
      <c r="H14" s="42"/>
      <c r="I14" s="42"/>
      <c r="J14" s="24">
        <v>22.58</v>
      </c>
      <c r="K14" s="17">
        <f t="shared" ref="K14:K21" si="1">J14*(1-$K$10)</f>
        <v>19.192999999999998</v>
      </c>
      <c r="L14" s="5"/>
      <c r="M14" s="3"/>
      <c r="N14" s="1"/>
      <c r="O14" s="1"/>
      <c r="P14" s="1"/>
    </row>
    <row r="15" spans="1:16" ht="156.75" customHeight="1" thickBot="1" x14ac:dyDescent="0.4">
      <c r="A15" s="38" t="s">
        <v>6</v>
      </c>
      <c r="B15" s="18">
        <v>3.32</v>
      </c>
      <c r="C15" s="19">
        <f t="shared" si="0"/>
        <v>2.8220000000000001</v>
      </c>
      <c r="D15" s="41"/>
      <c r="E15" s="41"/>
      <c r="F15" s="41"/>
      <c r="G15" s="47"/>
      <c r="H15" s="47"/>
      <c r="I15" s="47"/>
      <c r="J15" s="25">
        <v>3.75</v>
      </c>
      <c r="K15" s="26">
        <f t="shared" si="1"/>
        <v>3.1875</v>
      </c>
      <c r="L15" s="5"/>
      <c r="M15" s="3"/>
      <c r="N15" s="1"/>
      <c r="O15" s="1"/>
      <c r="P15" s="1"/>
    </row>
    <row r="16" spans="1:16" ht="161.25" customHeight="1" thickBot="1" x14ac:dyDescent="0.4">
      <c r="A16" s="35" t="s">
        <v>7</v>
      </c>
      <c r="B16" s="12">
        <v>4.0199999999999996</v>
      </c>
      <c r="C16" s="13">
        <f t="shared" si="0"/>
        <v>3.4169999999999998</v>
      </c>
      <c r="D16" s="43"/>
      <c r="E16" s="43"/>
      <c r="F16" s="43"/>
      <c r="G16" s="46"/>
      <c r="H16" s="46"/>
      <c r="I16" s="46"/>
      <c r="J16" s="22">
        <v>4.26</v>
      </c>
      <c r="K16" s="13">
        <f t="shared" si="1"/>
        <v>3.6209999999999996</v>
      </c>
      <c r="L16" s="5"/>
      <c r="M16" s="3"/>
      <c r="N16" s="1"/>
      <c r="O16" s="1"/>
      <c r="P16" s="1"/>
    </row>
    <row r="17" spans="1:16" ht="169.5" customHeight="1" thickBot="1" x14ac:dyDescent="0.4">
      <c r="A17" s="35" t="s">
        <v>8</v>
      </c>
      <c r="B17" s="12">
        <v>2.65</v>
      </c>
      <c r="C17" s="13">
        <f t="shared" si="0"/>
        <v>2.2524999999999999</v>
      </c>
      <c r="D17" s="43"/>
      <c r="E17" s="43"/>
      <c r="F17" s="43"/>
      <c r="G17" s="43"/>
      <c r="H17" s="43"/>
      <c r="I17" s="43"/>
      <c r="J17" s="22">
        <v>3.35</v>
      </c>
      <c r="K17" s="13">
        <f t="shared" si="1"/>
        <v>2.8475000000000001</v>
      </c>
      <c r="L17" s="6"/>
      <c r="M17" s="3"/>
      <c r="N17" s="1"/>
      <c r="O17" s="1"/>
      <c r="P17" s="1"/>
    </row>
    <row r="18" spans="1:16" ht="168.75" customHeight="1" thickBot="1" x14ac:dyDescent="0.4">
      <c r="A18" s="36" t="s">
        <v>9</v>
      </c>
      <c r="B18" s="14">
        <v>2.3199999999999998</v>
      </c>
      <c r="C18" s="15">
        <f t="shared" si="0"/>
        <v>1.972</v>
      </c>
      <c r="D18" s="43"/>
      <c r="E18" s="43"/>
      <c r="F18" s="43"/>
      <c r="G18" s="43"/>
      <c r="H18" s="43"/>
      <c r="I18" s="43"/>
      <c r="J18" s="23">
        <v>2.82</v>
      </c>
      <c r="K18" s="15">
        <f t="shared" si="1"/>
        <v>2.3969999999999998</v>
      </c>
      <c r="L18" s="5"/>
      <c r="M18" s="3"/>
      <c r="N18" s="1"/>
      <c r="O18" s="1"/>
      <c r="P18" s="1"/>
    </row>
    <row r="19" spans="1:16" ht="124.5" customHeight="1" x14ac:dyDescent="0.35">
      <c r="A19" s="39" t="s">
        <v>10</v>
      </c>
      <c r="B19" s="20">
        <v>3.19</v>
      </c>
      <c r="C19" s="21">
        <f t="shared" si="0"/>
        <v>2.7115</v>
      </c>
      <c r="D19" s="50"/>
      <c r="E19" s="50"/>
      <c r="F19" s="50"/>
      <c r="G19" s="50"/>
      <c r="H19" s="50"/>
      <c r="I19" s="50"/>
      <c r="J19" s="27">
        <v>3.55</v>
      </c>
      <c r="K19" s="21">
        <f t="shared" si="1"/>
        <v>3.0174999999999996</v>
      </c>
      <c r="L19" s="5"/>
      <c r="M19" s="3"/>
      <c r="N19" s="1"/>
      <c r="O19" s="1"/>
      <c r="P19" s="1"/>
    </row>
    <row r="20" spans="1:16" ht="124.5" customHeight="1" thickBot="1" x14ac:dyDescent="0.4">
      <c r="A20" s="37" t="s">
        <v>27</v>
      </c>
      <c r="B20" s="16">
        <v>3.34</v>
      </c>
      <c r="C20" s="17">
        <f t="shared" ref="C20" si="2">B20-(B20*$C$10)</f>
        <v>2.839</v>
      </c>
      <c r="D20" s="42"/>
      <c r="E20" s="42"/>
      <c r="F20" s="42"/>
      <c r="G20" s="42"/>
      <c r="H20" s="42"/>
      <c r="I20" s="42"/>
      <c r="J20" s="24">
        <v>3.7</v>
      </c>
      <c r="K20" s="17">
        <f t="shared" ref="K20" si="3">J20*(1-$K$10)</f>
        <v>3.145</v>
      </c>
      <c r="L20" s="5"/>
      <c r="M20" s="3"/>
      <c r="N20" s="1"/>
      <c r="O20" s="1"/>
      <c r="P20" s="1"/>
    </row>
    <row r="21" spans="1:16" ht="70.5" customHeight="1" x14ac:dyDescent="0.35">
      <c r="A21" s="36" t="s">
        <v>28</v>
      </c>
      <c r="B21" s="14">
        <v>6.25</v>
      </c>
      <c r="C21" s="15">
        <f>B21-(B21*$C$10)</f>
        <v>5.3125</v>
      </c>
      <c r="D21" s="41"/>
      <c r="E21" s="41"/>
      <c r="F21" s="41"/>
      <c r="G21" s="41"/>
      <c r="H21" s="41"/>
      <c r="I21" s="41"/>
      <c r="J21" s="23">
        <v>8.2200000000000006</v>
      </c>
      <c r="K21" s="15">
        <f t="shared" si="1"/>
        <v>6.9870000000000001</v>
      </c>
      <c r="L21" s="5"/>
      <c r="M21" s="3"/>
      <c r="N21" s="1"/>
      <c r="O21" s="1"/>
      <c r="P21" s="1"/>
    </row>
    <row r="22" spans="1:16" ht="79.5" customHeight="1" thickBot="1" x14ac:dyDescent="0.4">
      <c r="A22" s="37" t="s">
        <v>29</v>
      </c>
      <c r="B22" s="16">
        <v>6.81</v>
      </c>
      <c r="C22" s="17">
        <f>B22-(B22*$C$10)</f>
        <v>5.7885</v>
      </c>
      <c r="D22" s="42"/>
      <c r="E22" s="42"/>
      <c r="F22" s="42"/>
      <c r="G22" s="42"/>
      <c r="H22" s="42"/>
      <c r="I22" s="42"/>
      <c r="J22" s="24" t="s">
        <v>30</v>
      </c>
      <c r="K22" s="17" t="s">
        <v>30</v>
      </c>
      <c r="L22" s="6"/>
      <c r="M22" s="3"/>
      <c r="N22" s="1"/>
      <c r="O22" s="1"/>
      <c r="P22" s="1"/>
    </row>
    <row r="23" spans="1:16" ht="78.75" customHeight="1" x14ac:dyDescent="0.35">
      <c r="A23" s="36" t="s">
        <v>11</v>
      </c>
      <c r="B23" s="14">
        <v>20</v>
      </c>
      <c r="C23" s="15">
        <f t="shared" ref="C23:C31" si="4">B23-(B23*$C$10)</f>
        <v>17</v>
      </c>
      <c r="D23" s="41"/>
      <c r="E23" s="41"/>
      <c r="F23" s="41"/>
      <c r="G23" s="41"/>
      <c r="H23" s="41"/>
      <c r="I23" s="41"/>
      <c r="J23" s="23">
        <v>23.1</v>
      </c>
      <c r="K23" s="15">
        <f t="shared" ref="K23:K31" si="5">J23*(1-$K$10)</f>
        <v>19.635000000000002</v>
      </c>
      <c r="L23" s="7"/>
      <c r="M23" s="2"/>
      <c r="N23" s="1"/>
      <c r="O23" s="1"/>
      <c r="P23" s="1"/>
    </row>
    <row r="24" spans="1:16" ht="79.5" customHeight="1" thickBot="1" x14ac:dyDescent="0.4">
      <c r="A24" s="39" t="s">
        <v>12</v>
      </c>
      <c r="B24" s="20">
        <v>38.1</v>
      </c>
      <c r="C24" s="21">
        <f t="shared" si="4"/>
        <v>32.385000000000005</v>
      </c>
      <c r="D24" s="50"/>
      <c r="E24" s="50"/>
      <c r="F24" s="50"/>
      <c r="G24" s="50"/>
      <c r="H24" s="50"/>
      <c r="I24" s="50"/>
      <c r="J24" s="27">
        <v>45.57</v>
      </c>
      <c r="K24" s="21">
        <f t="shared" si="5"/>
        <v>38.734499999999997</v>
      </c>
      <c r="L24" s="5"/>
      <c r="M24" s="3"/>
      <c r="N24" s="1"/>
      <c r="O24" s="1"/>
      <c r="P24" s="1"/>
    </row>
    <row r="25" spans="1:16" ht="84" customHeight="1" x14ac:dyDescent="0.35">
      <c r="A25" s="39" t="s">
        <v>13</v>
      </c>
      <c r="B25" s="20">
        <v>20</v>
      </c>
      <c r="C25" s="21">
        <f t="shared" si="4"/>
        <v>17</v>
      </c>
      <c r="D25" s="41"/>
      <c r="E25" s="41"/>
      <c r="F25" s="41"/>
      <c r="G25" s="41"/>
      <c r="H25" s="41"/>
      <c r="I25" s="41"/>
      <c r="J25" s="27">
        <v>23.1</v>
      </c>
      <c r="K25" s="21">
        <f t="shared" si="5"/>
        <v>19.635000000000002</v>
      </c>
      <c r="L25" s="5"/>
      <c r="M25" s="4"/>
      <c r="N25" s="1"/>
      <c r="O25" s="1"/>
      <c r="P25" s="1"/>
    </row>
    <row r="26" spans="1:16" ht="84.75" customHeight="1" thickBot="1" x14ac:dyDescent="0.4">
      <c r="A26" s="37" t="s">
        <v>14</v>
      </c>
      <c r="B26" s="16">
        <v>38.1</v>
      </c>
      <c r="C26" s="17">
        <f t="shared" si="4"/>
        <v>32.385000000000005</v>
      </c>
      <c r="D26" s="42"/>
      <c r="E26" s="42"/>
      <c r="F26" s="42"/>
      <c r="G26" s="42"/>
      <c r="H26" s="42"/>
      <c r="I26" s="42"/>
      <c r="J26" s="24">
        <v>45.57</v>
      </c>
      <c r="K26" s="17">
        <f t="shared" si="5"/>
        <v>38.734499999999997</v>
      </c>
      <c r="L26" s="5"/>
      <c r="N26" s="1"/>
      <c r="O26" s="1"/>
      <c r="P26" s="1"/>
    </row>
    <row r="27" spans="1:16" ht="155.25" customHeight="1" thickBot="1" x14ac:dyDescent="0.4">
      <c r="A27" s="35" t="s">
        <v>15</v>
      </c>
      <c r="B27" s="12">
        <v>6.27</v>
      </c>
      <c r="C27" s="13">
        <f t="shared" si="4"/>
        <v>5.3294999999999995</v>
      </c>
      <c r="D27" s="43"/>
      <c r="E27" s="43"/>
      <c r="F27" s="43"/>
      <c r="G27" s="43"/>
      <c r="H27" s="43"/>
      <c r="I27" s="43"/>
      <c r="J27" s="22">
        <v>8.6</v>
      </c>
      <c r="K27" s="13">
        <f t="shared" si="5"/>
        <v>7.31</v>
      </c>
      <c r="L27" s="6"/>
      <c r="N27" s="1"/>
      <c r="O27" s="1"/>
      <c r="P27" s="1"/>
    </row>
    <row r="28" spans="1:16" ht="165" customHeight="1" thickBot="1" x14ac:dyDescent="0.4">
      <c r="A28" s="35" t="s">
        <v>26</v>
      </c>
      <c r="B28" s="12">
        <v>5.09</v>
      </c>
      <c r="C28" s="13">
        <f t="shared" si="4"/>
        <v>4.3265000000000002</v>
      </c>
      <c r="D28" s="43"/>
      <c r="E28" s="43"/>
      <c r="F28" s="43"/>
      <c r="G28" s="43"/>
      <c r="H28" s="43"/>
      <c r="I28" s="43"/>
      <c r="J28" s="22">
        <v>5.09</v>
      </c>
      <c r="K28" s="13">
        <f t="shared" si="5"/>
        <v>4.3264999999999993</v>
      </c>
      <c r="L28" s="6"/>
      <c r="M28" s="2"/>
      <c r="N28" s="1"/>
      <c r="O28" s="1"/>
      <c r="P28" s="1"/>
    </row>
    <row r="29" spans="1:16" ht="200.1" customHeight="1" thickBot="1" x14ac:dyDescent="0.4">
      <c r="A29" s="35" t="s">
        <v>16</v>
      </c>
      <c r="B29" s="12">
        <v>2.4900000000000002</v>
      </c>
      <c r="C29" s="13">
        <f t="shared" si="4"/>
        <v>2.1165000000000003</v>
      </c>
      <c r="D29" s="43"/>
      <c r="E29" s="43"/>
      <c r="F29" s="43"/>
      <c r="G29" s="43"/>
      <c r="H29" s="43"/>
      <c r="I29" s="43"/>
      <c r="J29" s="22">
        <v>2.97</v>
      </c>
      <c r="K29" s="13">
        <f t="shared" si="5"/>
        <v>2.5245000000000002</v>
      </c>
      <c r="L29" s="6"/>
      <c r="N29" s="1"/>
      <c r="O29" s="1"/>
      <c r="P29" s="1"/>
    </row>
    <row r="30" spans="1:16" ht="131.25" customHeight="1" thickBot="1" x14ac:dyDescent="0.4">
      <c r="A30" s="35" t="s">
        <v>17</v>
      </c>
      <c r="B30" s="12">
        <v>33.840000000000003</v>
      </c>
      <c r="C30" s="13">
        <f t="shared" si="4"/>
        <v>28.764000000000003</v>
      </c>
      <c r="D30" s="43"/>
      <c r="E30" s="43"/>
      <c r="F30" s="43"/>
      <c r="G30" s="43"/>
      <c r="H30" s="43"/>
      <c r="I30" s="43"/>
      <c r="J30" s="22">
        <v>43.58</v>
      </c>
      <c r="K30" s="13">
        <f t="shared" si="5"/>
        <v>37.042999999999999</v>
      </c>
      <c r="L30" s="6"/>
      <c r="N30" s="1"/>
      <c r="O30" s="2"/>
      <c r="P30" s="1"/>
    </row>
    <row r="31" spans="1:16" ht="154.5" customHeight="1" thickBot="1" x14ac:dyDescent="0.4">
      <c r="A31" s="35" t="s">
        <v>18</v>
      </c>
      <c r="B31" s="12">
        <v>7.1</v>
      </c>
      <c r="C31" s="13">
        <f t="shared" si="4"/>
        <v>6.0350000000000001</v>
      </c>
      <c r="D31" s="43"/>
      <c r="E31" s="43"/>
      <c r="F31" s="43"/>
      <c r="G31" s="43"/>
      <c r="H31" s="43"/>
      <c r="I31" s="43"/>
      <c r="J31" s="22">
        <v>9.09</v>
      </c>
      <c r="K31" s="13">
        <f t="shared" si="5"/>
        <v>7.7264999999999997</v>
      </c>
      <c r="L31" s="6"/>
      <c r="N31" s="1"/>
      <c r="P31" s="1"/>
    </row>
    <row r="32" spans="1:16" ht="64.5" customHeight="1" x14ac:dyDescent="0.35">
      <c r="A32" s="36" t="s">
        <v>19</v>
      </c>
      <c r="B32" s="14">
        <v>1.27</v>
      </c>
      <c r="C32" s="15">
        <f>B32-(B32*$C$10)</f>
        <v>1.0794999999999999</v>
      </c>
      <c r="D32" s="41"/>
      <c r="E32" s="41"/>
      <c r="F32" s="41"/>
      <c r="G32" s="41"/>
      <c r="H32" s="41"/>
      <c r="I32" s="41"/>
      <c r="J32" s="23">
        <v>1.27</v>
      </c>
      <c r="K32" s="15">
        <f>J32*(1-$K$10)</f>
        <v>1.0794999999999999</v>
      </c>
      <c r="L32" s="5"/>
      <c r="N32" s="1"/>
      <c r="P32" s="1"/>
    </row>
    <row r="33" spans="1:16" ht="64.5" customHeight="1" x14ac:dyDescent="0.35">
      <c r="A33" s="39" t="s">
        <v>20</v>
      </c>
      <c r="B33" s="20">
        <v>1.35</v>
      </c>
      <c r="C33" s="21">
        <f>B33-(B33*$C$10)</f>
        <v>1.1475</v>
      </c>
      <c r="D33" s="50"/>
      <c r="E33" s="50"/>
      <c r="F33" s="50"/>
      <c r="G33" s="50"/>
      <c r="H33" s="50"/>
      <c r="I33" s="50"/>
      <c r="J33" s="27">
        <v>1.35</v>
      </c>
      <c r="K33" s="21">
        <f>J33*(1-$K$10)</f>
        <v>1.1475</v>
      </c>
      <c r="L33" s="5"/>
      <c r="N33" s="1"/>
      <c r="P33" s="1"/>
    </row>
    <row r="34" spans="1:16" ht="64.5" customHeight="1" thickBot="1" x14ac:dyDescent="0.4">
      <c r="A34" s="37" t="s">
        <v>21</v>
      </c>
      <c r="B34" s="16">
        <v>1.5</v>
      </c>
      <c r="C34" s="17">
        <f>B34-(B34*$C$10)</f>
        <v>1.2749999999999999</v>
      </c>
      <c r="D34" s="42"/>
      <c r="E34" s="42"/>
      <c r="F34" s="42"/>
      <c r="G34" s="42"/>
      <c r="H34" s="42"/>
      <c r="I34" s="42"/>
      <c r="J34" s="24">
        <v>1.5</v>
      </c>
      <c r="K34" s="17">
        <f>J34*(1-$K$10)</f>
        <v>1.2749999999999999</v>
      </c>
      <c r="L34" s="5"/>
      <c r="N34" s="1"/>
      <c r="P34" s="1"/>
    </row>
    <row r="35" spans="1:16" ht="170.25" customHeight="1" thickBot="1" x14ac:dyDescent="0.4">
      <c r="A35" s="35" t="s">
        <v>25</v>
      </c>
      <c r="B35" s="12">
        <v>7.12</v>
      </c>
      <c r="C35" s="33" t="s">
        <v>35</v>
      </c>
      <c r="D35" s="43"/>
      <c r="E35" s="43"/>
      <c r="F35" s="43"/>
      <c r="G35" s="43"/>
      <c r="H35" s="43"/>
      <c r="I35" s="43"/>
      <c r="J35" s="22">
        <v>7.12</v>
      </c>
      <c r="K35" s="33" t="s">
        <v>35</v>
      </c>
      <c r="L35" s="5"/>
      <c r="N35" s="1"/>
      <c r="P35" s="1"/>
    </row>
    <row r="36" spans="1:16" ht="126.75" customHeight="1" thickBot="1" x14ac:dyDescent="0.4">
      <c r="A36" s="40" t="s">
        <v>22</v>
      </c>
      <c r="B36" s="31">
        <v>9.6199999999999992</v>
      </c>
      <c r="C36" s="34" t="s">
        <v>35</v>
      </c>
      <c r="D36" s="42"/>
      <c r="E36" s="42"/>
      <c r="F36" s="42"/>
      <c r="G36" s="42"/>
      <c r="H36" s="42"/>
      <c r="I36" s="42"/>
      <c r="J36" s="32">
        <v>9.6199999999999992</v>
      </c>
      <c r="K36" s="34" t="s">
        <v>35</v>
      </c>
      <c r="L36" s="5"/>
      <c r="M36" s="3"/>
      <c r="N36" s="1"/>
      <c r="P36" s="1"/>
    </row>
  </sheetData>
  <mergeCells count="50">
    <mergeCell ref="D20:F20"/>
    <mergeCell ref="G20:I20"/>
    <mergeCell ref="B9:C9"/>
    <mergeCell ref="J9:K9"/>
    <mergeCell ref="J8:K8"/>
    <mergeCell ref="B8:C8"/>
    <mergeCell ref="F1:K1"/>
    <mergeCell ref="E2:K2"/>
    <mergeCell ref="E3:K3"/>
    <mergeCell ref="F4:K4"/>
    <mergeCell ref="F5:K5"/>
    <mergeCell ref="E6:K6"/>
    <mergeCell ref="E7:K7"/>
    <mergeCell ref="G19:I19"/>
    <mergeCell ref="D19:F19"/>
    <mergeCell ref="D36:F36"/>
    <mergeCell ref="G36:I36"/>
    <mergeCell ref="D10:I11"/>
    <mergeCell ref="D32:F34"/>
    <mergeCell ref="G32:I34"/>
    <mergeCell ref="D35:I35"/>
    <mergeCell ref="D31:F31"/>
    <mergeCell ref="G31:I31"/>
    <mergeCell ref="D18:F18"/>
    <mergeCell ref="G18:I18"/>
    <mergeCell ref="D23:F24"/>
    <mergeCell ref="G23:I24"/>
    <mergeCell ref="A10:A11"/>
    <mergeCell ref="D12:F12"/>
    <mergeCell ref="G13:I14"/>
    <mergeCell ref="G12:I12"/>
    <mergeCell ref="D17:F17"/>
    <mergeCell ref="G17:I17"/>
    <mergeCell ref="D16:F16"/>
    <mergeCell ref="G16:I16"/>
    <mergeCell ref="G15:I15"/>
    <mergeCell ref="D13:F14"/>
    <mergeCell ref="D15:F15"/>
    <mergeCell ref="D25:F26"/>
    <mergeCell ref="G25:I26"/>
    <mergeCell ref="D21:F22"/>
    <mergeCell ref="G21:I22"/>
    <mergeCell ref="D30:F30"/>
    <mergeCell ref="G30:I30"/>
    <mergeCell ref="D27:F27"/>
    <mergeCell ref="G27:I27"/>
    <mergeCell ref="D28:F28"/>
    <mergeCell ref="G28:I28"/>
    <mergeCell ref="D29:F29"/>
    <mergeCell ref="G29:I29"/>
  </mergeCells>
  <hyperlinks>
    <hyperlink ref="J7" r:id="rId1" display="Сайт:        www.loveks.com.ua"/>
  </hyperlinks>
  <pageMargins left="0.7" right="0.7" top="0.75" bottom="0.75" header="0.3" footer="0.3"/>
  <pageSetup paperSize="9" scale="22" fitToWidth="0" orientation="portrait" r:id="rId2"/>
  <rowBreaks count="1" manualBreakCount="1">
    <brk id="36" max="10" man="1"/>
  </rowBreaks>
  <colBreaks count="1" manualBreakCount="1">
    <brk id="11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FLAMINGO</vt:lpstr>
      <vt:lpstr>FLAMINGO!Область_печати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Czarnomski</dc:creator>
  <cp:lastModifiedBy>Владимир</cp:lastModifiedBy>
  <cp:lastPrinted>2016-02-27T09:56:36Z</cp:lastPrinted>
  <dcterms:created xsi:type="dcterms:W3CDTF">2014-05-06T07:35:10Z</dcterms:created>
  <dcterms:modified xsi:type="dcterms:W3CDTF">2016-04-11T08:55:32Z</dcterms:modified>
</cp:coreProperties>
</file>